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<sst xmlns="http://schemas.openxmlformats.org/spreadsheetml/2006/main" count="206" uniqueCount="108">
  <si>
    <t>高等学校教师资格认定人员公示名册</t>
  </si>
  <si>
    <r>
      <rPr>
        <b/>
        <sz val="12"/>
        <color theme="1"/>
        <rFont val="仿宋_GB2312"/>
        <charset val="134"/>
      </rPr>
      <t>编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仿宋_GB2312"/>
        <charset val="134"/>
      </rPr>
      <t>号</t>
    </r>
  </si>
  <si>
    <r>
      <rPr>
        <b/>
        <sz val="12"/>
        <color theme="1"/>
        <rFont val="仿宋_GB2312"/>
        <charset val="134"/>
      </rPr>
      <t>姓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仿宋_GB2312"/>
        <charset val="134"/>
      </rPr>
      <t>名</t>
    </r>
  </si>
  <si>
    <t>性别</t>
  </si>
  <si>
    <t>出生年月</t>
  </si>
  <si>
    <t>身份证号码</t>
  </si>
  <si>
    <t>所在部门</t>
  </si>
  <si>
    <t>人事关系类型</t>
  </si>
  <si>
    <t>所聘岗位</t>
  </si>
  <si>
    <t>申请任教学科</t>
  </si>
  <si>
    <r>
      <rPr>
        <b/>
        <sz val="12"/>
        <color theme="1"/>
        <rFont val="仿宋_GB2312"/>
        <charset val="134"/>
      </rPr>
      <t>备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仿宋_GB2312"/>
        <charset val="134"/>
      </rPr>
      <t>注</t>
    </r>
  </si>
  <si>
    <t>秦艺蓉</t>
  </si>
  <si>
    <t>女</t>
  </si>
  <si>
    <t>142****1442</t>
  </si>
  <si>
    <t>城市治理与公共事务学院</t>
  </si>
  <si>
    <t>在编</t>
  </si>
  <si>
    <t>公共管理</t>
  </si>
  <si>
    <t>曹芳</t>
  </si>
  <si>
    <t>430****6546</t>
  </si>
  <si>
    <t>实验室建设与管理中心</t>
  </si>
  <si>
    <t>物理学</t>
  </si>
  <si>
    <t>王成琳</t>
  </si>
  <si>
    <t>372****5222</t>
  </si>
  <si>
    <t>光学与电子信息学院</t>
  </si>
  <si>
    <t>凝聚态物理</t>
  </si>
  <si>
    <t>张倩</t>
  </si>
  <si>
    <t>320****5120</t>
  </si>
  <si>
    <t>光学工程</t>
  </si>
  <si>
    <t>昌亚胜</t>
  </si>
  <si>
    <t>男</t>
  </si>
  <si>
    <t>320****5016</t>
  </si>
  <si>
    <t>检测技术与自动化装置</t>
  </si>
  <si>
    <t>齐鹏程</t>
  </si>
  <si>
    <t>320****5211</t>
  </si>
  <si>
    <t>基础教学部</t>
  </si>
  <si>
    <t>体育学</t>
  </si>
  <si>
    <t>邢晓蕾</t>
  </si>
  <si>
    <t>410****5546</t>
  </si>
  <si>
    <t>分析化学</t>
  </si>
  <si>
    <t>蒋周颖</t>
  </si>
  <si>
    <t>321****1829</t>
  </si>
  <si>
    <t>光信息科学与技术</t>
  </si>
  <si>
    <t>郭前</t>
  </si>
  <si>
    <t>320****5226</t>
  </si>
  <si>
    <t>智能制造与智慧交通学院</t>
  </si>
  <si>
    <t>控制理论与控制工程</t>
  </si>
  <si>
    <t>顾亦周</t>
  </si>
  <si>
    <t>320****1533</t>
  </si>
  <si>
    <t>城市文化与传播学院</t>
  </si>
  <si>
    <t>新闻传播学</t>
  </si>
  <si>
    <t>谢东芳</t>
  </si>
  <si>
    <t>150****0622</t>
  </si>
  <si>
    <t>数学</t>
  </si>
  <si>
    <t>顾圣琴</t>
  </si>
  <si>
    <t>320****7924</t>
  </si>
  <si>
    <t>周玲燕</t>
  </si>
  <si>
    <t>340****1527</t>
  </si>
  <si>
    <t xml:space="preserve">城市治理与公共事务学院 </t>
  </si>
  <si>
    <t>思想政治教育</t>
  </si>
  <si>
    <t>车继成</t>
  </si>
  <si>
    <t>232****121X</t>
  </si>
  <si>
    <t>数字经济与管理学院</t>
  </si>
  <si>
    <t>会计</t>
  </si>
  <si>
    <t>林洁茹</t>
  </si>
  <si>
    <t>332****0926</t>
  </si>
  <si>
    <t>闵小豹</t>
  </si>
  <si>
    <t>411****6011</t>
  </si>
  <si>
    <t>团委（美育中心）</t>
  </si>
  <si>
    <t>张文宣</t>
  </si>
  <si>
    <t>210****1425</t>
  </si>
  <si>
    <t>设计与艺术学院</t>
  </si>
  <si>
    <t>艺术设计类</t>
  </si>
  <si>
    <t>丁博伦</t>
  </si>
  <si>
    <t>371****0014</t>
  </si>
  <si>
    <t>张顺祺</t>
  </si>
  <si>
    <t>320****1033</t>
  </si>
  <si>
    <t>李姝颖</t>
  </si>
  <si>
    <t>320****1522</t>
  </si>
  <si>
    <t>专任教师</t>
  </si>
  <si>
    <t>王杉</t>
  </si>
  <si>
    <t>320****8818</t>
  </si>
  <si>
    <t>计算科学与人工智能学院</t>
  </si>
  <si>
    <t>顾雅雯</t>
  </si>
  <si>
    <t>320****4228</t>
  </si>
  <si>
    <t>江晨语</t>
  </si>
  <si>
    <t>320****3020</t>
  </si>
  <si>
    <t>化学</t>
  </si>
  <si>
    <t>雍涵朵</t>
  </si>
  <si>
    <t>王若舟</t>
  </si>
  <si>
    <t>320****5033</t>
  </si>
  <si>
    <t>邱缙</t>
  </si>
  <si>
    <t>320****0475</t>
  </si>
  <si>
    <t>张欲晓</t>
  </si>
  <si>
    <t>320****0025</t>
  </si>
  <si>
    <t>电影学</t>
  </si>
  <si>
    <t>李想</t>
  </si>
  <si>
    <t>410****0574</t>
  </si>
  <si>
    <t>陈芳</t>
  </si>
  <si>
    <t>612****0041</t>
  </si>
  <si>
    <t>陈丽军</t>
  </si>
  <si>
    <t>142****0316</t>
  </si>
  <si>
    <t>文学</t>
  </si>
  <si>
    <t>卢晓晖</t>
  </si>
  <si>
    <t>362****4634</t>
  </si>
  <si>
    <t>设计学</t>
  </si>
  <si>
    <t>罗雨虹</t>
  </si>
  <si>
    <t>342****0023</t>
  </si>
  <si>
    <t xml:space="preserve">注：1.人事关系类型请根据实际情况填写在编、人事代理；
    2.所在岗位请根据实际情况填写专任教师、专职辅导员、临床带教；
    3.此表同时用于校内公示，校内公示时请将身份证号码中间位数隐去；
    4.名册电子版请以Excel格式上报。
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</si>
</sst>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Tahoma"/>
      <charset val="134"/>
    </font>
    <font>
      <sz val="18"/>
      <color theme="1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/>
      <diagonal/>
    </border>
    <border>
      <left/>
      <right style="thin">
        <color rgb="FF111111"/>
      </right>
      <top style="thin">
        <color rgb="FF11111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111111"/>
      </bottom>
      <diagonal/>
    </border>
    <border>
      <left/>
      <right style="thin">
        <color rgb="FF111111"/>
      </right>
      <top/>
      <bottom style="thin">
        <color rgb="FF111111"/>
      </bottom>
      <diagonal/>
    </border>
    <border>
      <left style="thin">
        <color rgb="FF111111"/>
      </left>
      <right style="thin">
        <color rgb="FF111111"/>
      </right>
      <top/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49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5" fillId="0" borderId="4" xfId="49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4" xfId="49" applyBorder="1" applyAlignment="1">
      <alignment horizontal="center" vertical="center"/>
    </xf>
    <xf numFmtId="176" fontId="5" fillId="0" borderId="14" xfId="49" applyNumberForma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6" xfId="0" applyBorder="1"/>
    <xf numFmtId="0" fontId="0" fillId="0" borderId="8" xfId="0" applyBorder="1"/>
    <xf numFmtId="0" fontId="0" fillId="0" borderId="15" xfId="0" applyBorder="1"/>
    <xf numFmtId="0" fontId="0" fillId="0" borderId="11" xfId="0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487;&#24030;&#22478;&#24066;&#23398;&#38498;2023&#24180;&#39640;&#31561;&#23398;&#26657;&#25945;&#24072;&#36164;&#26684;&#35748;&#23450;&#20154;&#21592;&#30003;&#25253;&#27719;&#24635;&#34920;&#65288;&#2603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G2" t="str">
            <v>身份证号码</v>
          </cell>
          <cell r="H2" t="str">
            <v>所在部门</v>
          </cell>
          <cell r="I2" t="str">
            <v>人事关系类型</v>
          </cell>
          <cell r="J2" t="str">
            <v>所聘岗位</v>
          </cell>
          <cell r="K2" t="str">
            <v>申请任教学科</v>
          </cell>
        </row>
        <row r="3">
          <cell r="G3" t="str">
            <v>320981199710160475</v>
          </cell>
          <cell r="H3" t="str">
            <v>城市文化与传播学院</v>
          </cell>
          <cell r="I3" t="str">
            <v>在编</v>
          </cell>
          <cell r="J3" t="str">
            <v>专职辅导员</v>
          </cell>
          <cell r="K3" t="str">
            <v>思想政治教育</v>
          </cell>
        </row>
        <row r="4">
          <cell r="G4" t="str">
            <v>320502199702191522</v>
          </cell>
          <cell r="H4" t="str">
            <v>城市文化与传播学院</v>
          </cell>
          <cell r="I4" t="str">
            <v>在编</v>
          </cell>
          <cell r="J4" t="str">
            <v>专职辅导员</v>
          </cell>
          <cell r="K4" t="str">
            <v>思想政治教育</v>
          </cell>
        </row>
        <row r="5">
          <cell r="G5" t="str">
            <v>612424199601220041</v>
          </cell>
          <cell r="H5" t="str">
            <v>城市文化与传播学院</v>
          </cell>
          <cell r="I5" t="str">
            <v>在编</v>
          </cell>
          <cell r="J5" t="str">
            <v>专职辅导员</v>
          </cell>
          <cell r="K5" t="str">
            <v>思想政治教育</v>
          </cell>
        </row>
        <row r="6">
          <cell r="G6" t="str">
            <v>320621198610217924</v>
          </cell>
          <cell r="H6" t="str">
            <v>城市文化与传播学院</v>
          </cell>
          <cell r="I6" t="str">
            <v>在编</v>
          </cell>
          <cell r="J6" t="str">
            <v>专任教师</v>
          </cell>
          <cell r="K6" t="str">
            <v>广告学</v>
          </cell>
        </row>
        <row r="7">
          <cell r="G7" t="str">
            <v>320502197903281533</v>
          </cell>
          <cell r="H7" t="str">
            <v>城市文化与传播学院</v>
          </cell>
          <cell r="I7" t="str">
            <v>在编</v>
          </cell>
          <cell r="J7" t="str">
            <v>专任教师</v>
          </cell>
          <cell r="K7" t="str">
            <v>新闻学</v>
          </cell>
        </row>
        <row r="8">
          <cell r="G8" t="str">
            <v>142222198207200316</v>
          </cell>
          <cell r="H8" t="str">
            <v>城市文化与传播学院</v>
          </cell>
          <cell r="I8" t="str">
            <v>在编 </v>
          </cell>
          <cell r="J8" t="str">
            <v>专任教师 </v>
          </cell>
          <cell r="K8" t="str">
            <v>中国现当代文学</v>
          </cell>
        </row>
        <row r="9">
          <cell r="G9" t="str">
            <v>142401199308041442</v>
          </cell>
          <cell r="H9" t="str">
            <v>城市治理与公共事务学院</v>
          </cell>
          <cell r="I9" t="str">
            <v>在编</v>
          </cell>
          <cell r="J9" t="str">
            <v>专任教师</v>
          </cell>
          <cell r="K9" t="str">
            <v>公共管理学</v>
          </cell>
        </row>
        <row r="10">
          <cell r="G10" t="str">
            <v>340825199404231527</v>
          </cell>
          <cell r="H10" t="str">
            <v>城市治理与公共事务学院 </v>
          </cell>
          <cell r="I10" t="str">
            <v>在编</v>
          </cell>
          <cell r="J10" t="str">
            <v>专职辅导员</v>
          </cell>
          <cell r="K10" t="str">
            <v>思想政治教育</v>
          </cell>
        </row>
        <row r="11">
          <cell r="G11" t="str">
            <v>23210119750713121X</v>
          </cell>
          <cell r="H11" t="str">
            <v>数字经管与管理学院</v>
          </cell>
          <cell r="I11" t="str">
            <v>在编</v>
          </cell>
          <cell r="J11" t="str">
            <v>专任教师</v>
          </cell>
          <cell r="K11" t="str">
            <v>会计</v>
          </cell>
        </row>
        <row r="12">
          <cell r="G12" t="str">
            <v>362201198504074634</v>
          </cell>
          <cell r="H12" t="str">
            <v>设计与艺术学院</v>
          </cell>
          <cell r="I12" t="str">
            <v>在编</v>
          </cell>
          <cell r="J12" t="str">
            <v>专任教师</v>
          </cell>
          <cell r="K12" t="str">
            <v>设计学</v>
          </cell>
        </row>
        <row r="13">
          <cell r="G13" t="str">
            <v>210702199411241425</v>
          </cell>
          <cell r="H13" t="str">
            <v>设计与艺术学院</v>
          </cell>
          <cell r="I13" t="str">
            <v>在编</v>
          </cell>
          <cell r="J13" t="str">
            <v>专任教师</v>
          </cell>
          <cell r="K13" t="str">
            <v>视觉传达</v>
          </cell>
        </row>
        <row r="14">
          <cell r="G14" t="str">
            <v>410781199707110574</v>
          </cell>
          <cell r="H14" t="str">
            <v>设计与艺术学院</v>
          </cell>
          <cell r="I14" t="str">
            <v>在编</v>
          </cell>
          <cell r="J14" t="str">
            <v>专职辅导员</v>
          </cell>
          <cell r="K14" t="str">
            <v>思想政治教育</v>
          </cell>
        </row>
        <row r="15">
          <cell r="G15" t="str">
            <v>320586199706298818</v>
          </cell>
          <cell r="H15" t="str">
            <v>计算科学与人工智能学院</v>
          </cell>
          <cell r="I15" t="str">
            <v>在编</v>
          </cell>
          <cell r="J15" t="str">
            <v>专职辅导员</v>
          </cell>
          <cell r="K15" t="str">
            <v>思想政治教育</v>
          </cell>
        </row>
        <row r="16">
          <cell r="G16" t="str">
            <v>320724198911045120</v>
          </cell>
          <cell r="H16" t="str">
            <v>光学与电子信息学院</v>
          </cell>
          <cell r="I16" t="str">
            <v>在编</v>
          </cell>
          <cell r="J16" t="str">
            <v>专任教师</v>
          </cell>
          <cell r="K16" t="str">
            <v>工程光学</v>
          </cell>
        </row>
        <row r="17">
          <cell r="G17" t="str">
            <v>372325199203075222</v>
          </cell>
          <cell r="H17" t="str">
            <v>光学与电子信息学院</v>
          </cell>
          <cell r="I17" t="str">
            <v>在编</v>
          </cell>
          <cell r="J17" t="str">
            <v>专任教师</v>
          </cell>
          <cell r="K17" t="str">
            <v>凝聚态物理</v>
          </cell>
        </row>
        <row r="18">
          <cell r="G18" t="str">
            <v>320902199505203020</v>
          </cell>
          <cell r="H18" t="str">
            <v>光学与电子信息学院</v>
          </cell>
          <cell r="I18" t="str">
            <v>在编</v>
          </cell>
          <cell r="J18" t="str">
            <v>专任教师</v>
          </cell>
          <cell r="K18" t="str">
            <v>化学</v>
          </cell>
        </row>
        <row r="19">
          <cell r="G19" t="str">
            <v>321085199310041829</v>
          </cell>
          <cell r="H19" t="str">
            <v>光学与电子信息学院</v>
          </cell>
          <cell r="I19" t="str">
            <v>在编</v>
          </cell>
          <cell r="J19" t="str">
            <v>专任教师</v>
          </cell>
          <cell r="K19" t="str">
            <v>光信息处理</v>
          </cell>
        </row>
        <row r="20">
          <cell r="G20" t="str">
            <v>320823198106285016</v>
          </cell>
          <cell r="H20" t="str">
            <v>光学与电子信息学院</v>
          </cell>
          <cell r="I20" t="str">
            <v>在编</v>
          </cell>
          <cell r="J20" t="str">
            <v>专任教师</v>
          </cell>
          <cell r="K20" t="str">
            <v>检测技术与自动化装置</v>
          </cell>
        </row>
        <row r="21">
          <cell r="G21" t="str">
            <v>320107199008245003</v>
          </cell>
          <cell r="H21" t="str">
            <v>光学与电子信息学院</v>
          </cell>
          <cell r="I21" t="str">
            <v>在编</v>
          </cell>
          <cell r="J21" t="str">
            <v>专任教师</v>
          </cell>
          <cell r="K21" t="str">
            <v>物理</v>
          </cell>
        </row>
        <row r="22">
          <cell r="G22" t="str">
            <v>410728199010105546</v>
          </cell>
          <cell r="H22" t="str">
            <v>光学与电子信息学院</v>
          </cell>
          <cell r="I22" t="str">
            <v>在编</v>
          </cell>
          <cell r="J22" t="str">
            <v>专任教师</v>
          </cell>
          <cell r="K22" t="str">
            <v>化学</v>
          </cell>
        </row>
        <row r="23">
          <cell r="G23" t="str">
            <v>342601199603030023</v>
          </cell>
          <cell r="H23" t="str">
            <v>光学与电子信息学院</v>
          </cell>
          <cell r="I23" t="str">
            <v>在编</v>
          </cell>
          <cell r="J23" t="str">
            <v>专职辅导员</v>
          </cell>
          <cell r="K23" t="str">
            <v>思想政治教育</v>
          </cell>
        </row>
        <row r="24">
          <cell r="G24" t="str">
            <v>320304199706145226</v>
          </cell>
          <cell r="H24" t="str">
            <v>智能制造与智慧交通学院</v>
          </cell>
          <cell r="I24" t="str">
            <v>在编</v>
          </cell>
          <cell r="J24" t="str">
            <v>专任教师</v>
          </cell>
          <cell r="K24" t="str">
            <v>电气工程及其自动化</v>
          </cell>
        </row>
        <row r="25">
          <cell r="G25" t="str">
            <v>320504199502111033</v>
          </cell>
          <cell r="H25" t="str">
            <v>智能制造与智慧交通学院</v>
          </cell>
          <cell r="I25" t="str">
            <v>在编</v>
          </cell>
          <cell r="J25" t="str">
            <v>专职辅导员</v>
          </cell>
          <cell r="K25" t="str">
            <v>思想政治教育</v>
          </cell>
        </row>
        <row r="26">
          <cell r="G26" t="str">
            <v>332526199305190926</v>
          </cell>
          <cell r="H26" t="str">
            <v>智能制造与智慧交通学院</v>
          </cell>
          <cell r="I26" t="str">
            <v>在编</v>
          </cell>
          <cell r="J26" t="str">
            <v>专职辅导员</v>
          </cell>
          <cell r="K26" t="str">
            <v>思想政治教育</v>
          </cell>
        </row>
        <row r="27">
          <cell r="G27" t="str">
            <v>371102199707210014</v>
          </cell>
          <cell r="H27" t="str">
            <v>基础教学部</v>
          </cell>
          <cell r="I27" t="str">
            <v>在编</v>
          </cell>
          <cell r="J27" t="str">
            <v>专任教师</v>
          </cell>
          <cell r="K27" t="str">
            <v>体育</v>
          </cell>
        </row>
        <row r="28">
          <cell r="G28" t="str">
            <v>320282199703075211</v>
          </cell>
          <cell r="H28" t="str">
            <v>基础教学部</v>
          </cell>
          <cell r="I28" t="str">
            <v>在编</v>
          </cell>
          <cell r="J28" t="str">
            <v>专任教师</v>
          </cell>
          <cell r="K28" t="str">
            <v>体育</v>
          </cell>
        </row>
        <row r="29">
          <cell r="G29" t="str">
            <v>320705199702271522</v>
          </cell>
          <cell r="H29" t="str">
            <v>基础教学部</v>
          </cell>
          <cell r="I29" t="str">
            <v>在编</v>
          </cell>
          <cell r="J29" t="str">
            <v>专任教师</v>
          </cell>
          <cell r="K29" t="str">
            <v>体育</v>
          </cell>
        </row>
        <row r="30">
          <cell r="G30" t="str">
            <v>150402198811250622</v>
          </cell>
          <cell r="H30" t="str">
            <v>基础教学部</v>
          </cell>
          <cell r="I30" t="str">
            <v>在编</v>
          </cell>
          <cell r="J30" t="str">
            <v>专任教师</v>
          </cell>
          <cell r="K30" t="str">
            <v>数学</v>
          </cell>
        </row>
        <row r="31">
          <cell r="G31" t="str">
            <v>411527199703166011</v>
          </cell>
          <cell r="H31" t="str">
            <v>团委</v>
          </cell>
          <cell r="I31" t="str">
            <v>在编</v>
          </cell>
          <cell r="J31" t="str">
            <v>专职辅导员</v>
          </cell>
          <cell r="K31" t="str">
            <v>思想政治教育</v>
          </cell>
        </row>
        <row r="32">
          <cell r="G32" t="str">
            <v>320586199710174228</v>
          </cell>
          <cell r="H32" t="str">
            <v>团委</v>
          </cell>
          <cell r="I32" t="str">
            <v>在编</v>
          </cell>
          <cell r="J32" t="str">
            <v>专职辅导员</v>
          </cell>
          <cell r="K32" t="str">
            <v>思想政治教育</v>
          </cell>
        </row>
        <row r="33">
          <cell r="G33" t="str">
            <v>430482198801106546</v>
          </cell>
          <cell r="H33" t="str">
            <v>实验室建设与管理中心</v>
          </cell>
          <cell r="I33" t="str">
            <v>在编</v>
          </cell>
          <cell r="J33" t="str">
            <v>专任教师</v>
          </cell>
          <cell r="K33" t="str">
            <v>物理学</v>
          </cell>
        </row>
        <row r="34">
          <cell r="G34" t="str">
            <v>320684199803070025</v>
          </cell>
          <cell r="H34" t="str">
            <v>团委（美育中心）</v>
          </cell>
          <cell r="I34" t="str">
            <v>在编</v>
          </cell>
          <cell r="J34" t="str">
            <v>专任教师</v>
          </cell>
          <cell r="K34" t="str">
            <v>艺术学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topLeftCell="A18" workbookViewId="0">
      <selection activeCell="I13" sqref="I13"/>
    </sheetView>
  </sheetViews>
  <sheetFormatPr defaultColWidth="9" defaultRowHeight="14.25"/>
  <cols>
    <col min="1" max="1" width="12.25" customWidth="1"/>
    <col min="2" max="2" width="10.5" style="1" customWidth="1"/>
    <col min="3" max="3" width="9" style="1"/>
    <col min="4" max="4" width="12" style="1" customWidth="1"/>
    <col min="5" max="6" width="27.125" style="1" customWidth="1"/>
    <col min="7" max="7" width="16.125" style="1" customWidth="1"/>
    <col min="8" max="8" width="11.625" style="1" customWidth="1"/>
    <col min="9" max="9" width="28.375" style="1" customWidth="1"/>
  </cols>
  <sheetData>
    <row r="1" ht="34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.95" customHeight="1" spans="1:10">
      <c r="A2" s="3"/>
      <c r="B2" s="4"/>
      <c r="C2" s="4"/>
      <c r="D2" s="4"/>
      <c r="E2" s="4"/>
      <c r="F2" s="4"/>
      <c r="G2" s="4"/>
      <c r="H2" s="4"/>
      <c r="I2" s="4"/>
      <c r="J2" s="3"/>
    </row>
    <row r="3" ht="24.95" customHeight="1" spans="1:10">
      <c r="A3" s="5" t="s">
        <v>1</v>
      </c>
      <c r="B3" s="6" t="s">
        <v>2</v>
      </c>
      <c r="C3" s="5" t="s">
        <v>3</v>
      </c>
      <c r="D3" s="6" t="s">
        <v>4</v>
      </c>
      <c r="E3" s="6" t="s">
        <v>5</v>
      </c>
      <c r="F3" s="5" t="s">
        <v>6</v>
      </c>
      <c r="G3" s="5" t="s">
        <v>7</v>
      </c>
      <c r="H3" s="5" t="s">
        <v>8</v>
      </c>
      <c r="I3" s="6" t="s">
        <v>9</v>
      </c>
      <c r="J3" s="5" t="s">
        <v>10</v>
      </c>
    </row>
    <row r="4" ht="24.95" customHeight="1" spans="1:10">
      <c r="A4" s="7">
        <v>232190001</v>
      </c>
      <c r="B4" s="8" t="s">
        <v>11</v>
      </c>
      <c r="C4" s="9" t="s">
        <v>12</v>
      </c>
      <c r="D4" s="10">
        <v>34185</v>
      </c>
      <c r="E4" s="8" t="s">
        <v>13</v>
      </c>
      <c r="F4" s="11" t="s">
        <v>14</v>
      </c>
      <c r="G4" s="12" t="s">
        <v>15</v>
      </c>
      <c r="H4" s="7" t="str">
        <f>VLOOKUP(E4,[1]Sheet1!$G$2:$J$34,4,FALSE)</f>
        <v>专任教师</v>
      </c>
      <c r="I4" s="8" t="s">
        <v>16</v>
      </c>
      <c r="J4" s="25"/>
    </row>
    <row r="5" ht="24.95" customHeight="1" spans="1:10">
      <c r="A5" s="7">
        <v>232190002</v>
      </c>
      <c r="B5" s="8" t="s">
        <v>17</v>
      </c>
      <c r="C5" s="9" t="s">
        <v>12</v>
      </c>
      <c r="D5" s="10">
        <v>32152</v>
      </c>
      <c r="E5" s="8" t="s">
        <v>18</v>
      </c>
      <c r="F5" s="11" t="s">
        <v>19</v>
      </c>
      <c r="G5" s="12" t="s">
        <v>15</v>
      </c>
      <c r="H5" s="7" t="str">
        <f>VLOOKUP(E5,[1]Sheet1!$G$2:$K$34,4,FALSE)</f>
        <v>专任教师</v>
      </c>
      <c r="I5" s="8" t="s">
        <v>20</v>
      </c>
      <c r="J5" s="25"/>
    </row>
    <row r="6" ht="24.95" customHeight="1" spans="1:10">
      <c r="A6" s="7">
        <v>232190003</v>
      </c>
      <c r="B6" s="8" t="s">
        <v>21</v>
      </c>
      <c r="C6" s="9" t="s">
        <v>12</v>
      </c>
      <c r="D6" s="10">
        <v>33670</v>
      </c>
      <c r="E6" s="8" t="s">
        <v>22</v>
      </c>
      <c r="F6" s="11" t="s">
        <v>23</v>
      </c>
      <c r="G6" s="12" t="s">
        <v>15</v>
      </c>
      <c r="H6" s="7" t="str">
        <f>VLOOKUP(E6,[1]Sheet1!$G$2:$K$34,4,FALSE)</f>
        <v>专任教师</v>
      </c>
      <c r="I6" s="8" t="s">
        <v>24</v>
      </c>
      <c r="J6" s="25"/>
    </row>
    <row r="7" ht="24.95" customHeight="1" spans="1:10">
      <c r="A7" s="7">
        <v>232190004</v>
      </c>
      <c r="B7" s="8" t="s">
        <v>25</v>
      </c>
      <c r="C7" s="9" t="s">
        <v>12</v>
      </c>
      <c r="D7" s="10">
        <v>32816</v>
      </c>
      <c r="E7" s="8" t="s">
        <v>26</v>
      </c>
      <c r="F7" s="11" t="s">
        <v>23</v>
      </c>
      <c r="G7" s="12" t="s">
        <v>15</v>
      </c>
      <c r="H7" s="7" t="str">
        <f>VLOOKUP(E7,[1]Sheet1!$G$2:$K$34,4,FALSE)</f>
        <v>专任教师</v>
      </c>
      <c r="I7" s="8" t="s">
        <v>27</v>
      </c>
      <c r="J7" s="25"/>
    </row>
    <row r="8" ht="24.95" customHeight="1" spans="1:10">
      <c r="A8" s="7">
        <v>232190005</v>
      </c>
      <c r="B8" s="8" t="s">
        <v>28</v>
      </c>
      <c r="C8" s="9" t="s">
        <v>29</v>
      </c>
      <c r="D8" s="10">
        <v>29765</v>
      </c>
      <c r="E8" s="8" t="s">
        <v>30</v>
      </c>
      <c r="F8" s="11" t="s">
        <v>23</v>
      </c>
      <c r="G8" s="12" t="s">
        <v>15</v>
      </c>
      <c r="H8" s="7" t="str">
        <f>VLOOKUP(E8,[1]Sheet1!$G$2:$K$34,4,FALSE)</f>
        <v>专任教师</v>
      </c>
      <c r="I8" s="8" t="s">
        <v>31</v>
      </c>
      <c r="J8" s="25"/>
    </row>
    <row r="9" ht="24.95" customHeight="1" spans="1:10">
      <c r="A9" s="7">
        <v>232190006</v>
      </c>
      <c r="B9" s="8" t="s">
        <v>32</v>
      </c>
      <c r="C9" s="9" t="s">
        <v>29</v>
      </c>
      <c r="D9" s="10">
        <v>35496</v>
      </c>
      <c r="E9" s="8" t="s">
        <v>33</v>
      </c>
      <c r="F9" s="11" t="s">
        <v>34</v>
      </c>
      <c r="G9" s="12" t="s">
        <v>15</v>
      </c>
      <c r="H9" s="7" t="str">
        <f>VLOOKUP(E9,[1]Sheet1!$G$2:$K$34,4,FALSE)</f>
        <v>专任教师</v>
      </c>
      <c r="I9" s="8" t="s">
        <v>35</v>
      </c>
      <c r="J9" s="25"/>
    </row>
    <row r="10" ht="24.95" customHeight="1" spans="1:10">
      <c r="A10" s="7">
        <v>232190007</v>
      </c>
      <c r="B10" s="8" t="s">
        <v>36</v>
      </c>
      <c r="C10" s="9" t="s">
        <v>12</v>
      </c>
      <c r="D10" s="10">
        <v>33156</v>
      </c>
      <c r="E10" s="8" t="s">
        <v>37</v>
      </c>
      <c r="F10" s="11" t="s">
        <v>23</v>
      </c>
      <c r="G10" s="12" t="s">
        <v>15</v>
      </c>
      <c r="H10" s="7" t="str">
        <f>VLOOKUP(E10,[1]Sheet1!$G$2:$K$34,4,FALSE)</f>
        <v>专任教师</v>
      </c>
      <c r="I10" s="8" t="s">
        <v>38</v>
      </c>
      <c r="J10" s="25"/>
    </row>
    <row r="11" ht="24.95" customHeight="1" spans="1:10">
      <c r="A11" s="7">
        <v>232190008</v>
      </c>
      <c r="B11" s="8" t="s">
        <v>39</v>
      </c>
      <c r="C11" s="13" t="s">
        <v>12</v>
      </c>
      <c r="D11" s="10">
        <v>34246</v>
      </c>
      <c r="E11" s="8" t="s">
        <v>40</v>
      </c>
      <c r="F11" s="14" t="s">
        <v>23</v>
      </c>
      <c r="G11" s="15" t="s">
        <v>15</v>
      </c>
      <c r="H11" s="7" t="str">
        <f>VLOOKUP(E11,[1]Sheet1!$G$2:$K$34,4,FALSE)</f>
        <v>专任教师</v>
      </c>
      <c r="I11" s="8" t="s">
        <v>41</v>
      </c>
      <c r="J11" s="26"/>
    </row>
    <row r="12" ht="24.95" customHeight="1" spans="1:10">
      <c r="A12" s="7">
        <v>232190009</v>
      </c>
      <c r="B12" s="8" t="s">
        <v>42</v>
      </c>
      <c r="C12" s="16" t="s">
        <v>12</v>
      </c>
      <c r="D12" s="10">
        <v>35595</v>
      </c>
      <c r="E12" s="8" t="s">
        <v>43</v>
      </c>
      <c r="F12" s="17" t="s">
        <v>44</v>
      </c>
      <c r="G12" s="14" t="s">
        <v>15</v>
      </c>
      <c r="H12" s="7" t="str">
        <f>VLOOKUP(E12,[1]Sheet1!$G$2:$K$34,4,FALSE)</f>
        <v>专任教师</v>
      </c>
      <c r="I12" s="8" t="s">
        <v>45</v>
      </c>
      <c r="J12" s="27"/>
    </row>
    <row r="13" ht="24.95" customHeight="1" spans="1:10">
      <c r="A13" s="7">
        <v>232190010</v>
      </c>
      <c r="B13" s="8" t="s">
        <v>46</v>
      </c>
      <c r="C13" s="18" t="s">
        <v>29</v>
      </c>
      <c r="D13" s="10">
        <v>28942</v>
      </c>
      <c r="E13" s="8" t="s">
        <v>47</v>
      </c>
      <c r="F13" s="19" t="s">
        <v>48</v>
      </c>
      <c r="G13" s="20" t="s">
        <v>15</v>
      </c>
      <c r="H13" s="7" t="str">
        <f>VLOOKUP(E13,[1]Sheet1!$G$2:$K$34,4,FALSE)</f>
        <v>专任教师</v>
      </c>
      <c r="I13" s="8" t="s">
        <v>49</v>
      </c>
      <c r="J13" s="28"/>
    </row>
    <row r="14" ht="24.95" customHeight="1" spans="1:10">
      <c r="A14" s="7">
        <v>232190011</v>
      </c>
      <c r="B14" s="8" t="s">
        <v>50</v>
      </c>
      <c r="C14" s="9" t="s">
        <v>12</v>
      </c>
      <c r="D14" s="10">
        <v>32472</v>
      </c>
      <c r="E14" s="8" t="s">
        <v>51</v>
      </c>
      <c r="F14" s="11" t="s">
        <v>34</v>
      </c>
      <c r="G14" s="12" t="s">
        <v>15</v>
      </c>
      <c r="H14" s="7" t="str">
        <f>VLOOKUP(E14,[1]Sheet1!$G$2:$K$34,4,FALSE)</f>
        <v>专任教师</v>
      </c>
      <c r="I14" s="8" t="s">
        <v>52</v>
      </c>
      <c r="J14" s="25"/>
    </row>
    <row r="15" ht="24.95" customHeight="1" spans="1:10">
      <c r="A15" s="7">
        <v>232190012</v>
      </c>
      <c r="B15" s="8" t="s">
        <v>53</v>
      </c>
      <c r="C15" s="9" t="s">
        <v>12</v>
      </c>
      <c r="D15" s="10">
        <v>31706</v>
      </c>
      <c r="E15" s="8" t="s">
        <v>54</v>
      </c>
      <c r="F15" s="11" t="s">
        <v>48</v>
      </c>
      <c r="G15" s="12" t="s">
        <v>15</v>
      </c>
      <c r="H15" s="7" t="str">
        <f>VLOOKUP(E15,[1]Sheet1!$G$2:$K$34,4,FALSE)</f>
        <v>专任教师</v>
      </c>
      <c r="I15" s="8" t="s">
        <v>49</v>
      </c>
      <c r="J15" s="25"/>
    </row>
    <row r="16" ht="24.95" customHeight="1" spans="1:10">
      <c r="A16" s="7">
        <v>232190013</v>
      </c>
      <c r="B16" s="8" t="s">
        <v>55</v>
      </c>
      <c r="C16" s="9" t="s">
        <v>12</v>
      </c>
      <c r="D16" s="10">
        <v>34447</v>
      </c>
      <c r="E16" s="8" t="s">
        <v>56</v>
      </c>
      <c r="F16" s="11" t="s">
        <v>57</v>
      </c>
      <c r="G16" s="12" t="s">
        <v>15</v>
      </c>
      <c r="H16" s="7" t="str">
        <f>VLOOKUP(E16,[1]Sheet1!$G$2:$K$34,4,FALSE)</f>
        <v>专职辅导员</v>
      </c>
      <c r="I16" s="8" t="s">
        <v>58</v>
      </c>
      <c r="J16" s="25"/>
    </row>
    <row r="17" ht="24.95" customHeight="1" spans="1:10">
      <c r="A17" s="7">
        <v>232190014</v>
      </c>
      <c r="B17" s="8" t="s">
        <v>59</v>
      </c>
      <c r="C17" s="9" t="s">
        <v>29</v>
      </c>
      <c r="D17" s="10">
        <v>27588</v>
      </c>
      <c r="E17" s="8" t="s">
        <v>60</v>
      </c>
      <c r="F17" s="11" t="s">
        <v>61</v>
      </c>
      <c r="G17" s="12" t="s">
        <v>15</v>
      </c>
      <c r="H17" s="7" t="str">
        <f>VLOOKUP(E17,[1]Sheet1!$G$2:$K$34,4,FALSE)</f>
        <v>专任教师</v>
      </c>
      <c r="I17" s="8" t="s">
        <v>62</v>
      </c>
      <c r="J17" s="25"/>
    </row>
    <row r="18" ht="24.95" customHeight="1" spans="1:10">
      <c r="A18" s="7">
        <v>232190015</v>
      </c>
      <c r="B18" s="8" t="s">
        <v>63</v>
      </c>
      <c r="C18" s="9" t="s">
        <v>12</v>
      </c>
      <c r="D18" s="10">
        <v>34108</v>
      </c>
      <c r="E18" s="8" t="s">
        <v>64</v>
      </c>
      <c r="F18" s="11" t="s">
        <v>44</v>
      </c>
      <c r="G18" s="12" t="s">
        <v>15</v>
      </c>
      <c r="H18" s="7" t="str">
        <f>VLOOKUP(E18,[1]Sheet1!$G$2:$K$34,4,FALSE)</f>
        <v>专职辅导员</v>
      </c>
      <c r="I18" s="8" t="s">
        <v>58</v>
      </c>
      <c r="J18" s="25"/>
    </row>
    <row r="19" ht="24.95" customHeight="1" spans="1:10">
      <c r="A19" s="7">
        <v>232190016</v>
      </c>
      <c r="B19" s="8" t="s">
        <v>65</v>
      </c>
      <c r="C19" s="9" t="s">
        <v>29</v>
      </c>
      <c r="D19" s="10">
        <v>35505</v>
      </c>
      <c r="E19" s="8" t="s">
        <v>66</v>
      </c>
      <c r="F19" s="11" t="s">
        <v>67</v>
      </c>
      <c r="G19" s="12" t="s">
        <v>15</v>
      </c>
      <c r="H19" s="7" t="str">
        <f>VLOOKUP(E19,[1]Sheet1!$G$2:$K$34,4,FALSE)</f>
        <v>专职辅导员</v>
      </c>
      <c r="I19" s="8" t="s">
        <v>58</v>
      </c>
      <c r="J19" s="25"/>
    </row>
    <row r="20" ht="24.95" customHeight="1" spans="1:10">
      <c r="A20" s="7">
        <v>232190017</v>
      </c>
      <c r="B20" s="8" t="s">
        <v>68</v>
      </c>
      <c r="C20" s="9" t="s">
        <v>12</v>
      </c>
      <c r="D20" s="10">
        <v>34662</v>
      </c>
      <c r="E20" s="8" t="s">
        <v>69</v>
      </c>
      <c r="F20" s="11" t="s">
        <v>70</v>
      </c>
      <c r="G20" s="12" t="s">
        <v>15</v>
      </c>
      <c r="H20" s="7" t="str">
        <f>VLOOKUP(E20,[1]Sheet1!$G$2:$K$34,4,FALSE)</f>
        <v>专任教师</v>
      </c>
      <c r="I20" s="8" t="s">
        <v>71</v>
      </c>
      <c r="J20" s="25"/>
    </row>
    <row r="21" ht="24.95" customHeight="1" spans="1:10">
      <c r="A21" s="7">
        <v>232190018</v>
      </c>
      <c r="B21" s="8" t="s">
        <v>72</v>
      </c>
      <c r="C21" s="9" t="s">
        <v>29</v>
      </c>
      <c r="D21" s="10">
        <v>35632</v>
      </c>
      <c r="E21" s="8" t="s">
        <v>73</v>
      </c>
      <c r="F21" s="11" t="s">
        <v>34</v>
      </c>
      <c r="G21" s="12" t="s">
        <v>15</v>
      </c>
      <c r="H21" s="7" t="str">
        <f>VLOOKUP(E21,[1]Sheet1!$G$2:$K$34,4,FALSE)</f>
        <v>专任教师</v>
      </c>
      <c r="I21" s="8" t="s">
        <v>35</v>
      </c>
      <c r="J21" s="25"/>
    </row>
    <row r="22" ht="24.95" customHeight="1" spans="1:10">
      <c r="A22" s="7">
        <v>232190019</v>
      </c>
      <c r="B22" s="8" t="s">
        <v>74</v>
      </c>
      <c r="C22" s="9" t="s">
        <v>29</v>
      </c>
      <c r="D22" s="10">
        <v>34741</v>
      </c>
      <c r="E22" s="8" t="s">
        <v>75</v>
      </c>
      <c r="F22" s="11" t="s">
        <v>44</v>
      </c>
      <c r="G22" s="12" t="s">
        <v>15</v>
      </c>
      <c r="H22" s="7" t="str">
        <f>VLOOKUP(E22,[1]Sheet1!$G$2:$K$34,4,FALSE)</f>
        <v>专职辅导员</v>
      </c>
      <c r="I22" s="8" t="s">
        <v>58</v>
      </c>
      <c r="J22" s="25"/>
    </row>
    <row r="23" ht="24.95" customHeight="1" spans="1:10">
      <c r="A23" s="7">
        <v>232190020</v>
      </c>
      <c r="B23" s="8" t="s">
        <v>76</v>
      </c>
      <c r="C23" s="9" t="s">
        <v>12</v>
      </c>
      <c r="D23" s="10">
        <v>35488</v>
      </c>
      <c r="E23" s="8" t="s">
        <v>77</v>
      </c>
      <c r="F23" s="11" t="s">
        <v>34</v>
      </c>
      <c r="G23" s="12" t="s">
        <v>15</v>
      </c>
      <c r="H23" s="7" t="s">
        <v>78</v>
      </c>
      <c r="I23" s="8" t="s">
        <v>35</v>
      </c>
      <c r="J23" s="25"/>
    </row>
    <row r="24" ht="24.95" customHeight="1" spans="1:10">
      <c r="A24" s="7">
        <v>232190021</v>
      </c>
      <c r="B24" s="8" t="s">
        <v>79</v>
      </c>
      <c r="C24" s="9" t="s">
        <v>29</v>
      </c>
      <c r="D24" s="10">
        <v>35610</v>
      </c>
      <c r="E24" s="8" t="s">
        <v>80</v>
      </c>
      <c r="F24" s="11" t="s">
        <v>81</v>
      </c>
      <c r="G24" s="12" t="s">
        <v>15</v>
      </c>
      <c r="H24" s="7" t="str">
        <f>VLOOKUP(E24,[1]Sheet1!$G$2:$K$34,4,FALSE)</f>
        <v>专职辅导员</v>
      </c>
      <c r="I24" s="8" t="s">
        <v>58</v>
      </c>
      <c r="J24" s="25"/>
    </row>
    <row r="25" ht="24.95" customHeight="1" spans="1:10">
      <c r="A25" s="7">
        <v>232190022</v>
      </c>
      <c r="B25" s="8" t="s">
        <v>82</v>
      </c>
      <c r="C25" s="9" t="s">
        <v>12</v>
      </c>
      <c r="D25" s="10">
        <v>35720</v>
      </c>
      <c r="E25" s="8" t="s">
        <v>83</v>
      </c>
      <c r="F25" s="11" t="s">
        <v>67</v>
      </c>
      <c r="G25" s="12" t="s">
        <v>15</v>
      </c>
      <c r="H25" s="7" t="str">
        <f>VLOOKUP(E25,[1]Sheet1!$G$2:$K$34,4,FALSE)</f>
        <v>专职辅导员</v>
      </c>
      <c r="I25" s="8" t="s">
        <v>58</v>
      </c>
      <c r="J25" s="25"/>
    </row>
    <row r="26" ht="24.95" customHeight="1" spans="1:10">
      <c r="A26" s="7">
        <v>232190023</v>
      </c>
      <c r="B26" s="8" t="s">
        <v>84</v>
      </c>
      <c r="C26" s="9" t="s">
        <v>12</v>
      </c>
      <c r="D26" s="10">
        <v>34839</v>
      </c>
      <c r="E26" s="8" t="s">
        <v>85</v>
      </c>
      <c r="F26" s="11" t="s">
        <v>23</v>
      </c>
      <c r="G26" s="12" t="s">
        <v>15</v>
      </c>
      <c r="H26" s="7" t="str">
        <f>VLOOKUP(E26,[1]Sheet1!$G$2:$K$34,4,FALSE)</f>
        <v>专任教师</v>
      </c>
      <c r="I26" s="8" t="s">
        <v>86</v>
      </c>
      <c r="J26" s="25"/>
    </row>
    <row r="27" ht="24.95" customHeight="1" spans="1:10">
      <c r="A27" s="7">
        <v>232190024</v>
      </c>
      <c r="B27" s="8" t="s">
        <v>87</v>
      </c>
      <c r="C27" s="9" t="s">
        <v>12</v>
      </c>
      <c r="D27" s="10">
        <v>35480</v>
      </c>
      <c r="E27" s="8" t="s">
        <v>77</v>
      </c>
      <c r="F27" s="11" t="s">
        <v>48</v>
      </c>
      <c r="G27" s="12" t="s">
        <v>15</v>
      </c>
      <c r="H27" s="7" t="str">
        <f>VLOOKUP(E27,[1]Sheet1!$G$2:$K$34,4,FALSE)</f>
        <v>专职辅导员</v>
      </c>
      <c r="I27" s="8" t="s">
        <v>58</v>
      </c>
      <c r="J27" s="25"/>
    </row>
    <row r="28" ht="24.95" customHeight="1" spans="1:10">
      <c r="A28" s="7">
        <v>232190025</v>
      </c>
      <c r="B28" s="8" t="s">
        <v>88</v>
      </c>
      <c r="C28" s="9" t="s">
        <v>29</v>
      </c>
      <c r="D28" s="10">
        <v>33109</v>
      </c>
      <c r="E28" s="8" t="s">
        <v>89</v>
      </c>
      <c r="F28" s="11" t="s">
        <v>23</v>
      </c>
      <c r="G28" s="12" t="s">
        <v>15</v>
      </c>
      <c r="H28" s="7" t="s">
        <v>78</v>
      </c>
      <c r="I28" s="8" t="s">
        <v>20</v>
      </c>
      <c r="J28" s="25"/>
    </row>
    <row r="29" ht="24.95" customHeight="1" spans="1:10">
      <c r="A29" s="7">
        <v>232190026</v>
      </c>
      <c r="B29" s="8" t="s">
        <v>90</v>
      </c>
      <c r="C29" s="9" t="s">
        <v>29</v>
      </c>
      <c r="D29" s="10">
        <v>35719</v>
      </c>
      <c r="E29" s="8" t="s">
        <v>91</v>
      </c>
      <c r="F29" s="11" t="s">
        <v>48</v>
      </c>
      <c r="G29" s="12" t="s">
        <v>15</v>
      </c>
      <c r="H29" s="7" t="str">
        <f>VLOOKUP(E29,[1]Sheet1!$G$2:$K$34,4,FALSE)</f>
        <v>专职辅导员</v>
      </c>
      <c r="I29" s="8" t="s">
        <v>58</v>
      </c>
      <c r="J29" s="25"/>
    </row>
    <row r="30" ht="24.95" customHeight="1" spans="1:10">
      <c r="A30" s="7">
        <v>232190027</v>
      </c>
      <c r="B30" s="8" t="s">
        <v>92</v>
      </c>
      <c r="C30" s="9" t="s">
        <v>12</v>
      </c>
      <c r="D30" s="10">
        <v>35861</v>
      </c>
      <c r="E30" s="8" t="s">
        <v>93</v>
      </c>
      <c r="F30" s="11" t="s">
        <v>70</v>
      </c>
      <c r="G30" s="12" t="s">
        <v>15</v>
      </c>
      <c r="H30" s="7" t="str">
        <f>VLOOKUP(E30,[1]Sheet1!$G$2:$K$34,4,FALSE)</f>
        <v>专任教师</v>
      </c>
      <c r="I30" s="8" t="s">
        <v>94</v>
      </c>
      <c r="J30" s="25"/>
    </row>
    <row r="31" ht="24.95" customHeight="1" spans="1:10">
      <c r="A31" s="7">
        <v>232190028</v>
      </c>
      <c r="B31" s="8" t="s">
        <v>95</v>
      </c>
      <c r="C31" s="9" t="s">
        <v>29</v>
      </c>
      <c r="D31" s="10">
        <v>35622</v>
      </c>
      <c r="E31" s="8" t="s">
        <v>96</v>
      </c>
      <c r="F31" s="11" t="s">
        <v>70</v>
      </c>
      <c r="G31" s="12" t="s">
        <v>15</v>
      </c>
      <c r="H31" s="7" t="str">
        <f>VLOOKUP(E31,[1]Sheet1!$G$2:$K$34,4,FALSE)</f>
        <v>专职辅导员</v>
      </c>
      <c r="I31" s="8" t="s">
        <v>58</v>
      </c>
      <c r="J31" s="25"/>
    </row>
    <row r="32" ht="24.95" customHeight="1" spans="1:10">
      <c r="A32" s="7">
        <v>232190029</v>
      </c>
      <c r="B32" s="8" t="s">
        <v>97</v>
      </c>
      <c r="C32" s="9" t="s">
        <v>12</v>
      </c>
      <c r="D32" s="10">
        <v>35086</v>
      </c>
      <c r="E32" s="8" t="s">
        <v>98</v>
      </c>
      <c r="F32" s="11" t="s">
        <v>48</v>
      </c>
      <c r="G32" s="12" t="s">
        <v>15</v>
      </c>
      <c r="H32" s="7" t="str">
        <f>VLOOKUP(E32,[1]Sheet1!$G$2:$K$34,4,FALSE)</f>
        <v>专职辅导员</v>
      </c>
      <c r="I32" s="8" t="s">
        <v>58</v>
      </c>
      <c r="J32" s="25"/>
    </row>
    <row r="33" ht="24.95" customHeight="1" spans="1:10">
      <c r="A33" s="7">
        <v>232190030</v>
      </c>
      <c r="B33" s="8" t="s">
        <v>99</v>
      </c>
      <c r="C33" s="9" t="s">
        <v>29</v>
      </c>
      <c r="D33" s="10">
        <v>30152</v>
      </c>
      <c r="E33" s="8" t="s">
        <v>100</v>
      </c>
      <c r="F33" s="11" t="s">
        <v>48</v>
      </c>
      <c r="G33" s="12" t="s">
        <v>15</v>
      </c>
      <c r="H33" s="7" t="str">
        <f>VLOOKUP(E33,[1]Sheet1!$G$2:$K$34,4,FALSE)</f>
        <v>专任教师 </v>
      </c>
      <c r="I33" s="8" t="s">
        <v>101</v>
      </c>
      <c r="J33" s="25"/>
    </row>
    <row r="34" ht="24.95" customHeight="1" spans="1:10">
      <c r="A34" s="7">
        <v>232190031</v>
      </c>
      <c r="B34" s="8" t="s">
        <v>102</v>
      </c>
      <c r="C34" s="9" t="s">
        <v>29</v>
      </c>
      <c r="D34" s="10">
        <v>31144</v>
      </c>
      <c r="E34" s="8" t="s">
        <v>103</v>
      </c>
      <c r="F34" s="11" t="s">
        <v>70</v>
      </c>
      <c r="G34" s="12" t="s">
        <v>15</v>
      </c>
      <c r="H34" s="7" t="str">
        <f>VLOOKUP(E34,[1]Sheet1!$G$2:$K$34,4,FALSE)</f>
        <v>专任教师</v>
      </c>
      <c r="I34" s="8" t="s">
        <v>104</v>
      </c>
      <c r="J34" s="25"/>
    </row>
    <row r="35" ht="24.95" customHeight="1" spans="1:10">
      <c r="A35" s="21">
        <v>232190032</v>
      </c>
      <c r="B35" s="22" t="s">
        <v>105</v>
      </c>
      <c r="C35" s="13" t="s">
        <v>12</v>
      </c>
      <c r="D35" s="23">
        <v>35127</v>
      </c>
      <c r="E35" s="22" t="s">
        <v>106</v>
      </c>
      <c r="F35" s="14" t="s">
        <v>23</v>
      </c>
      <c r="G35" s="15" t="s">
        <v>15</v>
      </c>
      <c r="H35" s="21" t="str">
        <f>VLOOKUP(E35,[1]Sheet1!$G$2:$K$34,4,FALSE)</f>
        <v>专职辅导员</v>
      </c>
      <c r="I35" s="22" t="s">
        <v>58</v>
      </c>
      <c r="J35" s="26"/>
    </row>
    <row r="36" ht="77" customHeight="1" spans="1:10">
      <c r="A36" s="24" t="s">
        <v>107</v>
      </c>
      <c r="B36" s="24"/>
      <c r="C36" s="24"/>
      <c r="D36" s="24"/>
      <c r="E36" s="24"/>
      <c r="F36" s="24"/>
      <c r="G36" s="24"/>
      <c r="H36" s="24"/>
      <c r="I36" s="24"/>
      <c r="J36" s="24"/>
    </row>
  </sheetData>
  <mergeCells count="3">
    <mergeCell ref="A1:J1"/>
    <mergeCell ref="A2:J2"/>
    <mergeCell ref="A36:J3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Sophia</cp:lastModifiedBy>
  <dcterms:created xsi:type="dcterms:W3CDTF">2008-09-11T17:22:00Z</dcterms:created>
  <dcterms:modified xsi:type="dcterms:W3CDTF">2023-10-18T03:30:52Z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ACD462F950544950B64C2CD68C1F6800_12</vt:lpwstr>
  </property>
  <property fmtid="{D5CDD505-2E9C-101B-9397-08002B2CF9AE}" pid="3" name="KSOProductBuildVer">
    <vt:lpwstr>2052-12.1.0.15712</vt:lpwstr>
  </property>
</Properties>
</file>